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X" sheetId="3" r:id="rId1"/>
  </sheets>
  <calcPr calcId="152511"/>
</workbook>
</file>

<file path=xl/calcChain.xml><?xml version="1.0" encoding="utf-8"?>
<calcChain xmlns="http://schemas.openxmlformats.org/spreadsheetml/2006/main">
  <c r="F48" i="3" l="1"/>
  <c r="H48" i="3" s="1"/>
  <c r="F47" i="3"/>
  <c r="H47" i="3" s="1"/>
  <c r="F46" i="3"/>
  <c r="H46" i="3" s="1"/>
  <c r="F45" i="3"/>
  <c r="H45" i="3" s="1"/>
  <c r="F44" i="3"/>
  <c r="H44" i="3" s="1"/>
  <c r="F43" i="3"/>
  <c r="H43" i="3" s="1"/>
  <c r="F42" i="3"/>
  <c r="H42" i="3" s="1"/>
  <c r="F41" i="3"/>
  <c r="H41" i="3" s="1"/>
  <c r="F40" i="3"/>
  <c r="H40" i="3" s="1"/>
  <c r="H50" i="3" s="1"/>
  <c r="F33" i="3"/>
  <c r="H33" i="3" s="1"/>
  <c r="F32" i="3"/>
  <c r="H32" i="3" s="1"/>
  <c r="F31" i="3"/>
  <c r="H31" i="3" s="1"/>
  <c r="F30" i="3"/>
  <c r="H30" i="3" s="1"/>
  <c r="F29" i="3"/>
  <c r="H29" i="3" s="1"/>
  <c r="F28" i="3"/>
  <c r="H28" i="3" s="1"/>
  <c r="F27" i="3"/>
  <c r="H27" i="3" s="1"/>
  <c r="F26" i="3"/>
  <c r="H26" i="3" s="1"/>
  <c r="F25" i="3"/>
  <c r="H25" i="3" s="1"/>
  <c r="F18" i="3"/>
  <c r="H18" i="3" s="1"/>
  <c r="F17" i="3"/>
  <c r="H17" i="3" s="1"/>
  <c r="F16" i="3"/>
  <c r="H35" i="3" l="1"/>
  <c r="H16" i="3"/>
  <c r="F11" i="3"/>
  <c r="H11" i="3" s="1"/>
  <c r="F12" i="3" l="1"/>
  <c r="H12" i="3" s="1"/>
  <c r="H20" i="3" s="1"/>
  <c r="C55" i="3" s="1"/>
  <c r="F13" i="3"/>
  <c r="H13" i="3" s="1"/>
  <c r="F14" i="3"/>
  <c r="H14" i="3" s="1"/>
  <c r="F15" i="3"/>
  <c r="H15" i="3" s="1"/>
  <c r="F10" i="3"/>
  <c r="H10" i="3" s="1"/>
</calcChain>
</file>

<file path=xl/sharedStrings.xml><?xml version="1.0" encoding="utf-8"?>
<sst xmlns="http://schemas.openxmlformats.org/spreadsheetml/2006/main" count="112" uniqueCount="35">
  <si>
    <t>Popis činnosti</t>
  </si>
  <si>
    <t>Jednotka</t>
  </si>
  <si>
    <t>Četnost prací za rok</t>
  </si>
  <si>
    <t>Cena celkem bez DPH</t>
  </si>
  <si>
    <t>ks</t>
  </si>
  <si>
    <t>Celkem:</t>
  </si>
  <si>
    <t>m2</t>
  </si>
  <si>
    <t>Množství</t>
  </si>
  <si>
    <t>Jednotková cena bez DPH</t>
  </si>
  <si>
    <t>Zálivka</t>
  </si>
  <si>
    <t>1.</t>
  </si>
  <si>
    <t>2.</t>
  </si>
  <si>
    <t>3.</t>
  </si>
  <si>
    <t>4.</t>
  </si>
  <si>
    <t>Úklid a čistota plochy</t>
  </si>
  <si>
    <t>5.</t>
  </si>
  <si>
    <t>Údržba stromů</t>
  </si>
  <si>
    <t>Pletí plochy</t>
  </si>
  <si>
    <t>m3</t>
  </si>
  <si>
    <t>Hnojení rostlin širokospektrým hnojivem</t>
  </si>
  <si>
    <t>6.</t>
  </si>
  <si>
    <t>7.</t>
  </si>
  <si>
    <t>VÝKAZ VÝMĚR K OCENĚNÍ č. 1 - Okružní křižovatka Střekov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</si>
  <si>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</si>
  <si>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</si>
  <si>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t>Rok 2027</t>
  </si>
  <si>
    <t>Rok 2028</t>
  </si>
  <si>
    <t>Celkem 2026 - 2028:</t>
  </si>
  <si>
    <t>Dosadba trvalek a okrasných trav</t>
  </si>
  <si>
    <t>Údržba trvalek a okrasných trav</t>
  </si>
  <si>
    <t>Nákup cibulovin</t>
  </si>
  <si>
    <t>8.</t>
  </si>
  <si>
    <t>Výsadba cibulovin</t>
  </si>
  <si>
    <t>9.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</si>
  <si>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v Ústí nad Labem"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</si>
</sst>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8" fillId="0" borderId="0" xfId="0" applyFont="1" applyProtection="1"/>
    <xf numFmtId="0" fontId="0" fillId="0" borderId="0" xfId="0" applyFont="1" applyProtection="1"/>
    <xf numFmtId="0" fontId="9" fillId="0" borderId="0" xfId="0" applyFont="1" applyProtection="1"/>
    <xf numFmtId="0" fontId="7" fillId="0" borderId="0" xfId="0" applyFont="1" applyAlignment="1" applyProtection="1">
      <alignment wrapText="1"/>
    </xf>
    <xf numFmtId="0" fontId="4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164" fontId="7" fillId="0" borderId="0" xfId="0" applyNumberFormat="1" applyFont="1" applyAlignment="1" applyProtection="1">
      <alignment horizontal="center" wrapText="1"/>
    </xf>
    <xf numFmtId="164" fontId="4" fillId="0" borderId="0" xfId="0" applyNumberFormat="1" applyFont="1" applyAlignment="1" applyProtection="1">
      <alignment horizontal="center"/>
    </xf>
    <xf numFmtId="0" fontId="5" fillId="0" borderId="0" xfId="0" applyFont="1" applyFill="1" applyAlignment="1" applyProtection="1">
      <alignment wrapText="1"/>
    </xf>
    <xf numFmtId="0" fontId="0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6" fillId="0" borderId="12" xfId="0" applyFont="1" applyBorder="1" applyProtection="1"/>
    <xf numFmtId="0" fontId="0" fillId="0" borderId="0" xfId="0" applyFont="1" applyFill="1" applyProtection="1"/>
    <xf numFmtId="0" fontId="12" fillId="0" borderId="0" xfId="0" applyFont="1" applyProtection="1"/>
    <xf numFmtId="0" fontId="4" fillId="0" borderId="0" xfId="0" applyFont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center"/>
    </xf>
    <xf numFmtId="0" fontId="0" fillId="0" borderId="14" xfId="0" applyFont="1" applyBorder="1" applyAlignment="1" applyProtection="1">
      <alignment wrapText="1"/>
    </xf>
    <xf numFmtId="0" fontId="4" fillId="0" borderId="1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NumberFormat="1" applyFont="1" applyBorder="1" applyAlignment="1">
      <alignment horizontal="center"/>
    </xf>
    <xf numFmtId="164" fontId="13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center" wrapText="1"/>
    </xf>
    <xf numFmtId="164" fontId="2" fillId="0" borderId="5" xfId="0" applyNumberFormat="1" applyFont="1" applyFill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wrapText="1"/>
    </xf>
    <xf numFmtId="0" fontId="14" fillId="3" borderId="2" xfId="0" applyFont="1" applyFill="1" applyBorder="1" applyAlignment="1" applyProtection="1">
      <alignment horizontal="center"/>
    </xf>
    <xf numFmtId="0" fontId="14" fillId="3" borderId="8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0" fontId="14" fillId="3" borderId="7" xfId="0" applyFont="1" applyFill="1" applyBorder="1" applyAlignment="1" applyProtection="1">
      <alignment horizontal="center" wrapText="1"/>
    </xf>
    <xf numFmtId="0" fontId="4" fillId="4" borderId="2" xfId="0" applyFont="1" applyFill="1" applyBorder="1" applyAlignment="1" applyProtection="1">
      <alignment horizontal="center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wrapText="1"/>
    </xf>
    <xf numFmtId="164" fontId="6" fillId="4" borderId="13" xfId="0" applyNumberFormat="1" applyFont="1" applyFill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164" fontId="2" fillId="0" borderId="15" xfId="0" applyNumberFormat="1" applyFont="1" applyFill="1" applyBorder="1" applyAlignment="1" applyProtection="1">
      <alignment horizontal="center" vertical="center" wrapText="1"/>
    </xf>
    <xf numFmtId="164" fontId="2" fillId="0" borderId="16" xfId="0" applyNumberFormat="1" applyFont="1" applyFill="1" applyBorder="1" applyAlignment="1" applyProtection="1">
      <alignment horizont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0" fillId="0" borderId="14" xfId="0" applyBorder="1" applyAlignment="1">
      <alignment wrapText="1"/>
    </xf>
    <xf numFmtId="0" fontId="4" fillId="0" borderId="18" xfId="0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5"/>
  <sheetViews>
    <sheetView tabSelected="1" topLeftCell="A25" workbookViewId="0">
      <selection activeCell="E29" sqref="E29"/>
    </sheetView>
  </sheetViews>
  <sheetFormatPr defaultColWidth="13.42578125" defaultRowHeight="15" x14ac:dyDescent="0.25"/>
  <cols>
    <col min="1" max="1" width="4.140625" style="29" customWidth="1"/>
    <col min="2" max="2" width="43.28515625" style="7" customWidth="1"/>
    <col min="3" max="3" width="13.42578125" style="5" customWidth="1"/>
    <col min="4" max="4" width="12.5703125" style="5" customWidth="1"/>
    <col min="5" max="5" width="13.42578125" style="7"/>
    <col min="6" max="6" width="13.42578125" style="5"/>
    <col min="7" max="7" width="12.5703125" style="7" customWidth="1"/>
    <col min="8" max="8" width="14.7109375" style="5" customWidth="1"/>
    <col min="9" max="16384" width="13.42578125" style="7"/>
  </cols>
  <sheetData>
    <row r="2" spans="1:8" ht="21" x14ac:dyDescent="0.35">
      <c r="A2" s="28" t="s">
        <v>22</v>
      </c>
      <c r="B2" s="6"/>
      <c r="C2" s="11"/>
    </row>
    <row r="4" spans="1:8" ht="15.75" x14ac:dyDescent="0.25">
      <c r="B4" s="8" t="s">
        <v>34</v>
      </c>
    </row>
    <row r="5" spans="1:8" ht="15.75" x14ac:dyDescent="0.25">
      <c r="B5" s="8" t="s">
        <v>23</v>
      </c>
    </row>
    <row r="6" spans="1:8" ht="15.75" x14ac:dyDescent="0.25">
      <c r="B6" s="8"/>
    </row>
    <row r="7" spans="1:8" x14ac:dyDescent="0.25">
      <c r="B7" s="4"/>
      <c r="C7" s="1"/>
      <c r="D7" s="1"/>
      <c r="E7" s="2"/>
      <c r="F7" s="1"/>
      <c r="G7" s="9"/>
      <c r="H7" s="12"/>
    </row>
    <row r="8" spans="1:8" ht="19.5" thickBot="1" x14ac:dyDescent="0.35">
      <c r="B8" s="14" t="s">
        <v>24</v>
      </c>
      <c r="C8" s="1"/>
      <c r="D8" s="1"/>
      <c r="E8" s="2"/>
      <c r="F8" s="1"/>
      <c r="G8" s="9"/>
      <c r="H8" s="12"/>
    </row>
    <row r="9" spans="1:8" ht="30.75" thickBot="1" x14ac:dyDescent="0.3">
      <c r="A9" s="44"/>
      <c r="B9" s="45" t="s">
        <v>0</v>
      </c>
      <c r="C9" s="46" t="s">
        <v>1</v>
      </c>
      <c r="D9" s="46" t="s">
        <v>7</v>
      </c>
      <c r="E9" s="46" t="s">
        <v>8</v>
      </c>
      <c r="F9" s="46" t="s">
        <v>3</v>
      </c>
      <c r="G9" s="46" t="s">
        <v>2</v>
      </c>
      <c r="H9" s="47" t="s">
        <v>3</v>
      </c>
    </row>
    <row r="10" spans="1:8" s="27" customFormat="1" x14ac:dyDescent="0.25">
      <c r="A10" s="67" t="s">
        <v>10</v>
      </c>
      <c r="B10" s="65" t="s">
        <v>29</v>
      </c>
      <c r="C10" s="61" t="s">
        <v>6</v>
      </c>
      <c r="D10" s="62">
        <v>839</v>
      </c>
      <c r="E10" s="63"/>
      <c r="F10" s="63">
        <f>E10*D10</f>
        <v>0</v>
      </c>
      <c r="G10" s="62">
        <v>4</v>
      </c>
      <c r="H10" s="64">
        <f>G10*F10</f>
        <v>0</v>
      </c>
    </row>
    <row r="11" spans="1:8" s="27" customFormat="1" x14ac:dyDescent="0.25">
      <c r="A11" s="33" t="s">
        <v>11</v>
      </c>
      <c r="B11" s="34" t="s">
        <v>28</v>
      </c>
      <c r="C11" s="15" t="s">
        <v>4</v>
      </c>
      <c r="D11" s="15">
        <v>40</v>
      </c>
      <c r="E11" s="39"/>
      <c r="F11" s="30">
        <f t="shared" ref="F11" si="0">E11*D11</f>
        <v>0</v>
      </c>
      <c r="G11" s="37">
        <v>1</v>
      </c>
      <c r="H11" s="42">
        <f>G11*F11</f>
        <v>0</v>
      </c>
    </row>
    <row r="12" spans="1:8" s="27" customFormat="1" x14ac:dyDescent="0.25">
      <c r="A12" s="33" t="s">
        <v>12</v>
      </c>
      <c r="B12" s="32" t="s">
        <v>19</v>
      </c>
      <c r="C12" s="31" t="s">
        <v>6</v>
      </c>
      <c r="D12" s="36">
        <v>769</v>
      </c>
      <c r="E12" s="30"/>
      <c r="F12" s="30">
        <f t="shared" ref="F12:F15" si="1">E12*D12</f>
        <v>0</v>
      </c>
      <c r="G12" s="36">
        <v>1</v>
      </c>
      <c r="H12" s="42">
        <f t="shared" ref="H12:H15" si="2">G12*F12</f>
        <v>0</v>
      </c>
    </row>
    <row r="13" spans="1:8" x14ac:dyDescent="0.25">
      <c r="A13" s="33" t="s">
        <v>13</v>
      </c>
      <c r="B13" s="34" t="s">
        <v>16</v>
      </c>
      <c r="C13" s="15" t="s">
        <v>4</v>
      </c>
      <c r="D13" s="15">
        <v>4</v>
      </c>
      <c r="E13" s="39"/>
      <c r="F13" s="30">
        <f t="shared" si="1"/>
        <v>0</v>
      </c>
      <c r="G13" s="37">
        <v>2</v>
      </c>
      <c r="H13" s="42">
        <f t="shared" si="2"/>
        <v>0</v>
      </c>
    </row>
    <row r="14" spans="1:8" x14ac:dyDescent="0.25">
      <c r="A14" s="33" t="s">
        <v>15</v>
      </c>
      <c r="B14" s="34" t="s">
        <v>17</v>
      </c>
      <c r="C14" s="15" t="s">
        <v>6</v>
      </c>
      <c r="D14" s="15">
        <v>1054</v>
      </c>
      <c r="E14" s="39"/>
      <c r="F14" s="30">
        <f t="shared" si="1"/>
        <v>0</v>
      </c>
      <c r="G14" s="37">
        <v>6</v>
      </c>
      <c r="H14" s="42">
        <f t="shared" si="2"/>
        <v>0</v>
      </c>
    </row>
    <row r="15" spans="1:8" x14ac:dyDescent="0.25">
      <c r="A15" s="33" t="s">
        <v>20</v>
      </c>
      <c r="B15" s="34" t="s">
        <v>9</v>
      </c>
      <c r="C15" s="15" t="s">
        <v>18</v>
      </c>
      <c r="D15" s="15">
        <v>23</v>
      </c>
      <c r="E15" s="39"/>
      <c r="F15" s="30">
        <f t="shared" si="1"/>
        <v>0</v>
      </c>
      <c r="G15" s="37">
        <v>12</v>
      </c>
      <c r="H15" s="42">
        <f t="shared" si="2"/>
        <v>0</v>
      </c>
    </row>
    <row r="16" spans="1:8" x14ac:dyDescent="0.25">
      <c r="A16" s="33" t="s">
        <v>21</v>
      </c>
      <c r="B16" s="66" t="s">
        <v>14</v>
      </c>
      <c r="C16" s="57" t="s">
        <v>6</v>
      </c>
      <c r="D16" s="58">
        <v>1054</v>
      </c>
      <c r="E16" s="59"/>
      <c r="F16" s="30">
        <f>E16*D16</f>
        <v>0</v>
      </c>
      <c r="G16" s="60">
        <v>24</v>
      </c>
      <c r="H16" s="42">
        <f t="shared" ref="H16" si="3">G16*F16</f>
        <v>0</v>
      </c>
    </row>
    <row r="17" spans="1:8" x14ac:dyDescent="0.25">
      <c r="A17" s="33" t="s">
        <v>31</v>
      </c>
      <c r="B17" s="66" t="s">
        <v>30</v>
      </c>
      <c r="C17" s="57" t="s">
        <v>4</v>
      </c>
      <c r="D17" s="58">
        <v>2500</v>
      </c>
      <c r="E17" s="59"/>
      <c r="F17" s="30">
        <f>E17*D17</f>
        <v>0</v>
      </c>
      <c r="G17" s="60">
        <v>1</v>
      </c>
      <c r="H17" s="42">
        <f>G17*F17</f>
        <v>0</v>
      </c>
    </row>
    <row r="18" spans="1:8" ht="15.75" thickBot="1" x14ac:dyDescent="0.3">
      <c r="A18" s="35" t="s">
        <v>33</v>
      </c>
      <c r="B18" s="25" t="s">
        <v>32</v>
      </c>
      <c r="C18" s="23" t="s">
        <v>4</v>
      </c>
      <c r="D18" s="24">
        <v>2500</v>
      </c>
      <c r="E18" s="40"/>
      <c r="F18" s="41">
        <f>E18*D18</f>
        <v>0</v>
      </c>
      <c r="G18" s="38">
        <v>1</v>
      </c>
      <c r="H18" s="43">
        <f>G18*F18</f>
        <v>0</v>
      </c>
    </row>
    <row r="19" spans="1:8" x14ac:dyDescent="0.25">
      <c r="A19" s="16"/>
      <c r="B19" s="17"/>
      <c r="C19" s="18"/>
      <c r="D19" s="19"/>
      <c r="E19" s="20"/>
      <c r="F19" s="20"/>
      <c r="G19" s="21"/>
      <c r="H19" s="22"/>
    </row>
    <row r="20" spans="1:8" x14ac:dyDescent="0.25">
      <c r="E20" s="3"/>
      <c r="G20" s="10" t="s">
        <v>5</v>
      </c>
      <c r="H20" s="13">
        <f>SUM(H10:H18)</f>
        <v>0</v>
      </c>
    </row>
    <row r="21" spans="1:8" x14ac:dyDescent="0.25">
      <c r="E21" s="3"/>
      <c r="G21" s="10"/>
      <c r="H21" s="13"/>
    </row>
    <row r="22" spans="1:8" x14ac:dyDescent="0.25">
      <c r="E22" s="3"/>
      <c r="G22" s="10"/>
      <c r="H22" s="13"/>
    </row>
    <row r="23" spans="1:8" ht="19.5" thickBot="1" x14ac:dyDescent="0.35">
      <c r="B23" s="14" t="s">
        <v>25</v>
      </c>
      <c r="C23" s="1"/>
      <c r="D23" s="1"/>
      <c r="E23" s="2"/>
      <c r="F23" s="1"/>
      <c r="G23" s="9"/>
      <c r="H23" s="12"/>
    </row>
    <row r="24" spans="1:8" ht="30.75" thickBot="1" x14ac:dyDescent="0.3">
      <c r="A24" s="48"/>
      <c r="B24" s="49" t="s">
        <v>0</v>
      </c>
      <c r="C24" s="50" t="s">
        <v>1</v>
      </c>
      <c r="D24" s="50" t="s">
        <v>7</v>
      </c>
      <c r="E24" s="50" t="s">
        <v>8</v>
      </c>
      <c r="F24" s="50" t="s">
        <v>3</v>
      </c>
      <c r="G24" s="50" t="s">
        <v>2</v>
      </c>
      <c r="H24" s="51" t="s">
        <v>3</v>
      </c>
    </row>
    <row r="25" spans="1:8" x14ac:dyDescent="0.25">
      <c r="A25" s="67" t="s">
        <v>10</v>
      </c>
      <c r="B25" s="65" t="s">
        <v>29</v>
      </c>
      <c r="C25" s="61" t="s">
        <v>6</v>
      </c>
      <c r="D25" s="62">
        <v>839</v>
      </c>
      <c r="E25" s="63"/>
      <c r="F25" s="63">
        <f>E25*D25</f>
        <v>0</v>
      </c>
      <c r="G25" s="62">
        <v>4</v>
      </c>
      <c r="H25" s="64">
        <f>G25*F25</f>
        <v>0</v>
      </c>
    </row>
    <row r="26" spans="1:8" x14ac:dyDescent="0.25">
      <c r="A26" s="33" t="s">
        <v>11</v>
      </c>
      <c r="B26" s="34" t="s">
        <v>28</v>
      </c>
      <c r="C26" s="15" t="s">
        <v>4</v>
      </c>
      <c r="D26" s="15">
        <v>40</v>
      </c>
      <c r="E26" s="39"/>
      <c r="F26" s="30">
        <f t="shared" ref="F26:F30" si="4">E26*D26</f>
        <v>0</v>
      </c>
      <c r="G26" s="37">
        <v>1</v>
      </c>
      <c r="H26" s="42">
        <f>G26*F26</f>
        <v>0</v>
      </c>
    </row>
    <row r="27" spans="1:8" x14ac:dyDescent="0.25">
      <c r="A27" s="33" t="s">
        <v>12</v>
      </c>
      <c r="B27" s="32" t="s">
        <v>19</v>
      </c>
      <c r="C27" s="31" t="s">
        <v>6</v>
      </c>
      <c r="D27" s="36">
        <v>769</v>
      </c>
      <c r="E27" s="30"/>
      <c r="F27" s="30">
        <f t="shared" si="4"/>
        <v>0</v>
      </c>
      <c r="G27" s="36">
        <v>1</v>
      </c>
      <c r="H27" s="42">
        <f t="shared" ref="H27:H31" si="5">G27*F27</f>
        <v>0</v>
      </c>
    </row>
    <row r="28" spans="1:8" x14ac:dyDescent="0.25">
      <c r="A28" s="33" t="s">
        <v>13</v>
      </c>
      <c r="B28" s="34" t="s">
        <v>16</v>
      </c>
      <c r="C28" s="15" t="s">
        <v>4</v>
      </c>
      <c r="D28" s="15">
        <v>4</v>
      </c>
      <c r="E28" s="39"/>
      <c r="F28" s="30">
        <f t="shared" si="4"/>
        <v>0</v>
      </c>
      <c r="G28" s="37">
        <v>2</v>
      </c>
      <c r="H28" s="42">
        <f t="shared" si="5"/>
        <v>0</v>
      </c>
    </row>
    <row r="29" spans="1:8" x14ac:dyDescent="0.25">
      <c r="A29" s="33" t="s">
        <v>15</v>
      </c>
      <c r="B29" s="34" t="s">
        <v>17</v>
      </c>
      <c r="C29" s="15" t="s">
        <v>6</v>
      </c>
      <c r="D29" s="15">
        <v>1054</v>
      </c>
      <c r="E29" s="39"/>
      <c r="F29" s="30">
        <f t="shared" si="4"/>
        <v>0</v>
      </c>
      <c r="G29" s="37">
        <v>6</v>
      </c>
      <c r="H29" s="42">
        <f t="shared" si="5"/>
        <v>0</v>
      </c>
    </row>
    <row r="30" spans="1:8" x14ac:dyDescent="0.25">
      <c r="A30" s="33" t="s">
        <v>20</v>
      </c>
      <c r="B30" s="34" t="s">
        <v>9</v>
      </c>
      <c r="C30" s="15" t="s">
        <v>18</v>
      </c>
      <c r="D30" s="15">
        <v>23</v>
      </c>
      <c r="E30" s="39"/>
      <c r="F30" s="30">
        <f t="shared" si="4"/>
        <v>0</v>
      </c>
      <c r="G30" s="37">
        <v>12</v>
      </c>
      <c r="H30" s="42">
        <f t="shared" si="5"/>
        <v>0</v>
      </c>
    </row>
    <row r="31" spans="1:8" x14ac:dyDescent="0.25">
      <c r="A31" s="33" t="s">
        <v>21</v>
      </c>
      <c r="B31" s="66" t="s">
        <v>14</v>
      </c>
      <c r="C31" s="57" t="s">
        <v>6</v>
      </c>
      <c r="D31" s="58">
        <v>1054</v>
      </c>
      <c r="E31" s="59"/>
      <c r="F31" s="30">
        <f>E31*D31</f>
        <v>0</v>
      </c>
      <c r="G31" s="60">
        <v>24</v>
      </c>
      <c r="H31" s="42">
        <f t="shared" si="5"/>
        <v>0</v>
      </c>
    </row>
    <row r="32" spans="1:8" x14ac:dyDescent="0.25">
      <c r="A32" s="33" t="s">
        <v>31</v>
      </c>
      <c r="B32" s="66" t="s">
        <v>30</v>
      </c>
      <c r="C32" s="57" t="s">
        <v>4</v>
      </c>
      <c r="D32" s="58">
        <v>2500</v>
      </c>
      <c r="E32" s="59"/>
      <c r="F32" s="30">
        <f>E32*D32</f>
        <v>0</v>
      </c>
      <c r="G32" s="60">
        <v>1</v>
      </c>
      <c r="H32" s="42">
        <f>G32*F32</f>
        <v>0</v>
      </c>
    </row>
    <row r="33" spans="1:8" ht="15.75" thickBot="1" x14ac:dyDescent="0.3">
      <c r="A33" s="35" t="s">
        <v>33</v>
      </c>
      <c r="B33" s="25" t="s">
        <v>32</v>
      </c>
      <c r="C33" s="23" t="s">
        <v>4</v>
      </c>
      <c r="D33" s="24">
        <v>2500</v>
      </c>
      <c r="E33" s="40"/>
      <c r="F33" s="41">
        <f>E33*D33</f>
        <v>0</v>
      </c>
      <c r="G33" s="38">
        <v>1</v>
      </c>
      <c r="H33" s="43">
        <f>G33*F33</f>
        <v>0</v>
      </c>
    </row>
    <row r="34" spans="1:8" x14ac:dyDescent="0.25">
      <c r="E34" s="3"/>
      <c r="G34" s="10"/>
      <c r="H34" s="13"/>
    </row>
    <row r="35" spans="1:8" x14ac:dyDescent="0.25">
      <c r="E35" s="3"/>
      <c r="G35" s="10" t="s">
        <v>5</v>
      </c>
      <c r="H35" s="13">
        <f>SUM(H25:H33)</f>
        <v>0</v>
      </c>
    </row>
    <row r="36" spans="1:8" x14ac:dyDescent="0.25">
      <c r="E36" s="3"/>
      <c r="G36" s="10"/>
      <c r="H36" s="13"/>
    </row>
    <row r="37" spans="1:8" x14ac:dyDescent="0.25">
      <c r="A37" s="10"/>
      <c r="C37" s="7"/>
      <c r="G37" s="10"/>
      <c r="H37" s="13"/>
    </row>
    <row r="38" spans="1:8" ht="19.5" thickBot="1" x14ac:dyDescent="0.35">
      <c r="B38" s="14" t="s">
        <v>26</v>
      </c>
      <c r="C38" s="1"/>
      <c r="D38" s="1"/>
      <c r="E38" s="2"/>
      <c r="F38" s="1"/>
      <c r="G38" s="9"/>
      <c r="H38" s="12"/>
    </row>
    <row r="39" spans="1:8" ht="30.75" thickBot="1" x14ac:dyDescent="0.3">
      <c r="A39" s="52"/>
      <c r="B39" s="53" t="s">
        <v>0</v>
      </c>
      <c r="C39" s="54" t="s">
        <v>1</v>
      </c>
      <c r="D39" s="54" t="s">
        <v>7</v>
      </c>
      <c r="E39" s="54" t="s">
        <v>8</v>
      </c>
      <c r="F39" s="54" t="s">
        <v>3</v>
      </c>
      <c r="G39" s="54" t="s">
        <v>2</v>
      </c>
      <c r="H39" s="55" t="s">
        <v>3</v>
      </c>
    </row>
    <row r="40" spans="1:8" x14ac:dyDescent="0.25">
      <c r="A40" s="67" t="s">
        <v>10</v>
      </c>
      <c r="B40" s="65" t="s">
        <v>29</v>
      </c>
      <c r="C40" s="61" t="s">
        <v>6</v>
      </c>
      <c r="D40" s="62">
        <v>839</v>
      </c>
      <c r="E40" s="63"/>
      <c r="F40" s="63">
        <f>E40*D40</f>
        <v>0</v>
      </c>
      <c r="G40" s="62">
        <v>4</v>
      </c>
      <c r="H40" s="64">
        <f>G40*F40</f>
        <v>0</v>
      </c>
    </row>
    <row r="41" spans="1:8" x14ac:dyDescent="0.25">
      <c r="A41" s="33" t="s">
        <v>11</v>
      </c>
      <c r="B41" s="34" t="s">
        <v>28</v>
      </c>
      <c r="C41" s="15" t="s">
        <v>4</v>
      </c>
      <c r="D41" s="15">
        <v>40</v>
      </c>
      <c r="E41" s="39"/>
      <c r="F41" s="30">
        <f t="shared" ref="F41:F45" si="6">E41*D41</f>
        <v>0</v>
      </c>
      <c r="G41" s="37">
        <v>1</v>
      </c>
      <c r="H41" s="42">
        <f>G41*F41</f>
        <v>0</v>
      </c>
    </row>
    <row r="42" spans="1:8" x14ac:dyDescent="0.25">
      <c r="A42" s="33" t="s">
        <v>12</v>
      </c>
      <c r="B42" s="32" t="s">
        <v>19</v>
      </c>
      <c r="C42" s="31" t="s">
        <v>6</v>
      </c>
      <c r="D42" s="36">
        <v>769</v>
      </c>
      <c r="E42" s="30"/>
      <c r="F42" s="30">
        <f t="shared" si="6"/>
        <v>0</v>
      </c>
      <c r="G42" s="36">
        <v>1</v>
      </c>
      <c r="H42" s="42">
        <f t="shared" ref="H42:H46" si="7">G42*F42</f>
        <v>0</v>
      </c>
    </row>
    <row r="43" spans="1:8" x14ac:dyDescent="0.25">
      <c r="A43" s="33" t="s">
        <v>13</v>
      </c>
      <c r="B43" s="34" t="s">
        <v>16</v>
      </c>
      <c r="C43" s="15" t="s">
        <v>4</v>
      </c>
      <c r="D43" s="15">
        <v>4</v>
      </c>
      <c r="E43" s="39"/>
      <c r="F43" s="30">
        <f t="shared" si="6"/>
        <v>0</v>
      </c>
      <c r="G43" s="37">
        <v>2</v>
      </c>
      <c r="H43" s="42">
        <f t="shared" si="7"/>
        <v>0</v>
      </c>
    </row>
    <row r="44" spans="1:8" x14ac:dyDescent="0.25">
      <c r="A44" s="33" t="s">
        <v>15</v>
      </c>
      <c r="B44" s="34" t="s">
        <v>17</v>
      </c>
      <c r="C44" s="15" t="s">
        <v>6</v>
      </c>
      <c r="D44" s="15">
        <v>1054</v>
      </c>
      <c r="E44" s="39"/>
      <c r="F44" s="30">
        <f t="shared" si="6"/>
        <v>0</v>
      </c>
      <c r="G44" s="37">
        <v>6</v>
      </c>
      <c r="H44" s="42">
        <f t="shared" si="7"/>
        <v>0</v>
      </c>
    </row>
    <row r="45" spans="1:8" x14ac:dyDescent="0.25">
      <c r="A45" s="33" t="s">
        <v>20</v>
      </c>
      <c r="B45" s="34" t="s">
        <v>9</v>
      </c>
      <c r="C45" s="15" t="s">
        <v>18</v>
      </c>
      <c r="D45" s="15">
        <v>23</v>
      </c>
      <c r="E45" s="39"/>
      <c r="F45" s="30">
        <f t="shared" si="6"/>
        <v>0</v>
      </c>
      <c r="G45" s="37">
        <v>12</v>
      </c>
      <c r="H45" s="42">
        <f t="shared" si="7"/>
        <v>0</v>
      </c>
    </row>
    <row r="46" spans="1:8" x14ac:dyDescent="0.25">
      <c r="A46" s="33" t="s">
        <v>21</v>
      </c>
      <c r="B46" s="66" t="s">
        <v>14</v>
      </c>
      <c r="C46" s="57" t="s">
        <v>6</v>
      </c>
      <c r="D46" s="58">
        <v>1054</v>
      </c>
      <c r="E46" s="59"/>
      <c r="F46" s="30">
        <f>E46*D46</f>
        <v>0</v>
      </c>
      <c r="G46" s="60">
        <v>24</v>
      </c>
      <c r="H46" s="42">
        <f t="shared" si="7"/>
        <v>0</v>
      </c>
    </row>
    <row r="47" spans="1:8" x14ac:dyDescent="0.25">
      <c r="A47" s="33" t="s">
        <v>31</v>
      </c>
      <c r="B47" s="66" t="s">
        <v>30</v>
      </c>
      <c r="C47" s="57" t="s">
        <v>4</v>
      </c>
      <c r="D47" s="58">
        <v>2500</v>
      </c>
      <c r="E47" s="59"/>
      <c r="F47" s="30">
        <f>E47*D47</f>
        <v>0</v>
      </c>
      <c r="G47" s="60">
        <v>1</v>
      </c>
      <c r="H47" s="42">
        <f>G47*F47</f>
        <v>0</v>
      </c>
    </row>
    <row r="48" spans="1:8" ht="15.75" thickBot="1" x14ac:dyDescent="0.3">
      <c r="A48" s="35" t="s">
        <v>33</v>
      </c>
      <c r="B48" s="25" t="s">
        <v>32</v>
      </c>
      <c r="C48" s="23" t="s">
        <v>4</v>
      </c>
      <c r="D48" s="24">
        <v>2500</v>
      </c>
      <c r="E48" s="40"/>
      <c r="F48" s="41">
        <f>E48*D48</f>
        <v>0</v>
      </c>
      <c r="G48" s="38">
        <v>1</v>
      </c>
      <c r="H48" s="43">
        <f>G48*F48</f>
        <v>0</v>
      </c>
    </row>
    <row r="49" spans="2:8" x14ac:dyDescent="0.25">
      <c r="E49" s="3"/>
      <c r="G49" s="10"/>
      <c r="H49" s="13"/>
    </row>
    <row r="50" spans="2:8" x14ac:dyDescent="0.25">
      <c r="E50" s="3"/>
      <c r="G50" s="10" t="s">
        <v>5</v>
      </c>
      <c r="H50" s="13">
        <f>SUM(H40:H48)</f>
        <v>0</v>
      </c>
    </row>
    <row r="51" spans="2:8" x14ac:dyDescent="0.25">
      <c r="E51" s="3"/>
      <c r="G51" s="10"/>
      <c r="H51" s="13"/>
    </row>
    <row r="54" spans="2:8" ht="15.75" thickBot="1" x14ac:dyDescent="0.3"/>
    <row r="55" spans="2:8" ht="16.5" thickBot="1" x14ac:dyDescent="0.3">
      <c r="B55" s="26" t="s">
        <v>27</v>
      </c>
      <c r="C55" s="56">
        <f>H20+H35+H50</f>
        <v>0</v>
      </c>
    </row>
  </sheetData>
  <sheetProtection algorithmName="SHA-512" hashValue="KSQXhtFRoQl+f77nBFbJZ5aPRii5sJa+kfldoP8YIlZKfP/5VhF0abUIdXgHFJAMLzE6WGSkHeu0M4/QJtKLdw==" saltValue="sV7LVVPAVf37NTwG7h2Hvw==" spinCount="100000" sheet="1" objects="1" scenarios="1"/>
  <protectedRanges>
    <protectedRange sqref="E10:E18 E25:E33 E40:E48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2025-11-11T13:29:51Z</dcterms:modified>
</cp:coreProperties>
</file>